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5170" activeTab="1"/>
  </bookViews>
  <sheets>
    <sheet name="Bad_way" sheetId="1" r:id="rId1"/>
    <sheet name="Good_Way" sheetId="2" r:id="rId2"/>
  </sheets>
  <definedNames/>
  <calcPr fullCalcOnLoad="1"/>
</workbook>
</file>

<file path=xl/sharedStrings.xml><?xml version="1.0" encoding="utf-8"?>
<sst xmlns="http://schemas.openxmlformats.org/spreadsheetml/2006/main" count="303" uniqueCount="58">
  <si>
    <t>W6P1</t>
  </si>
  <si>
    <t>W3P3</t>
  </si>
  <si>
    <t>W6P4</t>
  </si>
  <si>
    <t>W6P2</t>
  </si>
  <si>
    <t>W3P5</t>
  </si>
  <si>
    <t>W3P4</t>
  </si>
  <si>
    <t>W6P5</t>
  </si>
  <si>
    <t>W6P3</t>
  </si>
  <si>
    <t>Ayers</t>
  </si>
  <si>
    <t>W4P3</t>
  </si>
  <si>
    <t>W4P1</t>
  </si>
  <si>
    <t>Ran10</t>
  </si>
  <si>
    <t>Ran12</t>
  </si>
  <si>
    <t>Ran11</t>
  </si>
  <si>
    <t>Ran9</t>
  </si>
  <si>
    <t>Ran8</t>
  </si>
  <si>
    <t>Ran7</t>
  </si>
  <si>
    <t>Ran6</t>
  </si>
  <si>
    <t>Ran5</t>
  </si>
  <si>
    <t>Ran4</t>
  </si>
  <si>
    <t>Ran3</t>
  </si>
  <si>
    <t>Ran2</t>
  </si>
  <si>
    <t>Ran1</t>
  </si>
  <si>
    <t>Milton10</t>
  </si>
  <si>
    <t>Milton5</t>
  </si>
  <si>
    <t>Milton9</t>
  </si>
  <si>
    <t>Milton8</t>
  </si>
  <si>
    <t>Milton7</t>
  </si>
  <si>
    <t>Milton6</t>
  </si>
  <si>
    <t>Milton4</t>
  </si>
  <si>
    <t>Milton3</t>
  </si>
  <si>
    <t>Total</t>
  </si>
  <si>
    <t>White</t>
  </si>
  <si>
    <t>Hispanic</t>
  </si>
  <si>
    <t>Black</t>
  </si>
  <si>
    <t>Asian</t>
  </si>
  <si>
    <t>Other</t>
  </si>
  <si>
    <t>Their Way</t>
  </si>
  <si>
    <t>Our Way</t>
  </si>
  <si>
    <t>Driscoll</t>
  </si>
  <si>
    <t>Randolph</t>
  </si>
  <si>
    <t>Milt-Quin</t>
  </si>
  <si>
    <t>Precinct</t>
  </si>
  <si>
    <t>TOTALS:</t>
  </si>
  <si>
    <t>PERCENTAGES:</t>
  </si>
  <si>
    <t>Split</t>
  </si>
  <si>
    <t>Split?</t>
  </si>
  <si>
    <t>District</t>
  </si>
  <si>
    <t>Population</t>
  </si>
  <si>
    <t>As values not formulae</t>
  </si>
  <si>
    <t>%White</t>
  </si>
  <si>
    <t>%Black</t>
  </si>
  <si>
    <t>%Hispanic</t>
  </si>
  <si>
    <t>%Asian</t>
  </si>
  <si>
    <t>%Other</t>
  </si>
  <si>
    <t>sum</t>
  </si>
  <si>
    <t>Norfolk01</t>
  </si>
  <si>
    <t>Norfolk07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</si>
</sst>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3" fillId="0" borderId="0" xfId="42" applyNumberFormat="1" applyFont="1" applyAlignment="1">
      <alignment/>
    </xf>
    <xf numFmtId="165" fontId="44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45" fillId="0" borderId="0" xfId="42" applyNumberFormat="1" applyFont="1" applyAlignment="1">
      <alignment/>
    </xf>
    <xf numFmtId="165" fontId="43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59" applyFont="1" applyAlignment="1">
      <alignment horizontal="right"/>
    </xf>
    <xf numFmtId="167" fontId="0" fillId="0" borderId="0" xfId="59" applyNumberFormat="1" applyFont="1" applyAlignment="1">
      <alignment horizontal="right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/>
    </xf>
    <xf numFmtId="165" fontId="47" fillId="0" borderId="13" xfId="42" applyNumberFormat="1" applyFont="1" applyBorder="1" applyAlignment="1">
      <alignment/>
    </xf>
    <xf numFmtId="10" fontId="47" fillId="0" borderId="13" xfId="59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10" fontId="47" fillId="0" borderId="15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36" sqref="B36:G38"/>
    </sheetView>
  </sheetViews>
  <sheetFormatPr defaultColWidth="9.140625" defaultRowHeight="15"/>
  <cols>
    <col min="1" max="1" width="10.421875" style="0" customWidth="1"/>
    <col min="2" max="3" width="11.28125" style="0" customWidth="1"/>
    <col min="4" max="4" width="10.28125" style="0" customWidth="1"/>
    <col min="5" max="5" width="11.140625" style="0" bestFit="1" customWidth="1"/>
    <col min="6" max="6" width="11.140625" style="0" customWidth="1"/>
    <col min="7" max="7" width="10.28125" style="0" bestFit="1" customWidth="1"/>
    <col min="8" max="8" width="12.140625" style="0" customWidth="1"/>
  </cols>
  <sheetData>
    <row r="1" spans="1:10" ht="14.25">
      <c r="A1" s="2" t="s">
        <v>42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1" t="s">
        <v>37</v>
      </c>
      <c r="I1" s="1" t="s">
        <v>38</v>
      </c>
      <c r="J1" s="4" t="s">
        <v>46</v>
      </c>
    </row>
    <row r="2" spans="1:10" ht="14.25">
      <c r="A2" s="2" t="s">
        <v>13</v>
      </c>
      <c r="B2" s="5">
        <v>2999</v>
      </c>
      <c r="C2" s="5">
        <v>872</v>
      </c>
      <c r="D2" s="5">
        <v>291</v>
      </c>
      <c r="E2" s="5">
        <v>1254</v>
      </c>
      <c r="F2" s="5">
        <v>578</v>
      </c>
      <c r="G2" s="5">
        <v>48</v>
      </c>
      <c r="H2" t="s">
        <v>8</v>
      </c>
      <c r="I2" t="s">
        <v>40</v>
      </c>
      <c r="J2" t="s">
        <v>45</v>
      </c>
    </row>
    <row r="3" spans="1:10" ht="14.25">
      <c r="A3" s="2" t="s">
        <v>12</v>
      </c>
      <c r="B3" s="5">
        <v>3485</v>
      </c>
      <c r="C3" s="5">
        <v>1035</v>
      </c>
      <c r="D3" s="5">
        <v>47</v>
      </c>
      <c r="E3" s="5">
        <v>1376</v>
      </c>
      <c r="F3" s="5">
        <v>648</v>
      </c>
      <c r="G3" s="5">
        <v>58</v>
      </c>
      <c r="H3" t="s">
        <v>8</v>
      </c>
      <c r="I3" t="s">
        <v>40</v>
      </c>
      <c r="J3" t="s">
        <v>45</v>
      </c>
    </row>
    <row r="4" spans="1:10" ht="14.25">
      <c r="A4" s="2" t="s">
        <v>19</v>
      </c>
      <c r="B4" s="6">
        <v>2905</v>
      </c>
      <c r="C4" s="6">
        <v>847</v>
      </c>
      <c r="D4" s="6">
        <v>271</v>
      </c>
      <c r="E4" s="6">
        <v>1458</v>
      </c>
      <c r="F4" s="6">
        <v>314</v>
      </c>
      <c r="G4" s="6">
        <v>40</v>
      </c>
      <c r="H4" t="s">
        <v>8</v>
      </c>
      <c r="I4" t="s">
        <v>40</v>
      </c>
      <c r="J4" t="s">
        <v>45</v>
      </c>
    </row>
    <row r="5" spans="1:9" ht="14.25">
      <c r="A5" s="2" t="s">
        <v>18</v>
      </c>
      <c r="B5" s="6">
        <v>2798</v>
      </c>
      <c r="C5" s="6">
        <v>780</v>
      </c>
      <c r="D5" s="6">
        <v>303</v>
      </c>
      <c r="E5" s="6">
        <v>1264</v>
      </c>
      <c r="F5" s="6">
        <v>446</v>
      </c>
      <c r="G5" s="6">
        <v>57</v>
      </c>
      <c r="H5" t="s">
        <v>8</v>
      </c>
      <c r="I5" t="s">
        <v>40</v>
      </c>
    </row>
    <row r="6" spans="1:9" ht="14.25">
      <c r="A6" s="2" t="s">
        <v>17</v>
      </c>
      <c r="B6" s="6">
        <v>2702</v>
      </c>
      <c r="C6" s="6">
        <v>724</v>
      </c>
      <c r="D6" s="6">
        <v>329</v>
      </c>
      <c r="E6" s="6">
        <v>1248</v>
      </c>
      <c r="F6" s="6">
        <v>394</v>
      </c>
      <c r="G6" s="6">
        <v>48</v>
      </c>
      <c r="H6" t="s">
        <v>8</v>
      </c>
      <c r="I6" t="s">
        <v>40</v>
      </c>
    </row>
    <row r="7" spans="1:9" ht="14.25">
      <c r="A7" s="2" t="s">
        <v>1</v>
      </c>
      <c r="B7" s="5">
        <v>3041</v>
      </c>
      <c r="C7" s="5">
        <v>1017</v>
      </c>
      <c r="D7" s="5">
        <v>108</v>
      </c>
      <c r="E7" s="5">
        <v>181</v>
      </c>
      <c r="F7" s="5">
        <v>1724</v>
      </c>
      <c r="G7" s="5">
        <v>30</v>
      </c>
      <c r="H7" t="s">
        <v>8</v>
      </c>
      <c r="I7" t="s">
        <v>41</v>
      </c>
    </row>
    <row r="8" spans="1:9" ht="14.25">
      <c r="A8" s="3" t="s">
        <v>5</v>
      </c>
      <c r="B8" s="7">
        <v>3117</v>
      </c>
      <c r="C8" s="7">
        <v>1821</v>
      </c>
      <c r="D8" s="7">
        <v>128</v>
      </c>
      <c r="E8" s="7">
        <v>161</v>
      </c>
      <c r="F8" s="7">
        <v>999</v>
      </c>
      <c r="G8" s="5">
        <v>30</v>
      </c>
      <c r="H8" t="s">
        <v>8</v>
      </c>
      <c r="I8" t="s">
        <v>41</v>
      </c>
    </row>
    <row r="9" spans="1:9" ht="14.25">
      <c r="A9" s="2" t="s">
        <v>4</v>
      </c>
      <c r="B9" s="5">
        <v>3188</v>
      </c>
      <c r="C9" s="5">
        <v>972</v>
      </c>
      <c r="D9" s="5">
        <v>124</v>
      </c>
      <c r="E9" s="5">
        <v>99</v>
      </c>
      <c r="F9" s="5">
        <v>1977</v>
      </c>
      <c r="G9" s="5">
        <v>20</v>
      </c>
      <c r="H9" t="s">
        <v>8</v>
      </c>
      <c r="I9" t="s">
        <v>41</v>
      </c>
    </row>
    <row r="10" spans="1:9" ht="14.25">
      <c r="A10" s="2" t="s">
        <v>10</v>
      </c>
      <c r="B10" s="5">
        <v>4330</v>
      </c>
      <c r="C10" s="5">
        <v>2334</v>
      </c>
      <c r="D10" s="5">
        <v>313</v>
      </c>
      <c r="E10" s="5">
        <v>523</v>
      </c>
      <c r="F10" s="5">
        <v>1002</v>
      </c>
      <c r="G10" s="5">
        <v>40</v>
      </c>
      <c r="H10" t="s">
        <v>8</v>
      </c>
      <c r="I10" t="s">
        <v>41</v>
      </c>
    </row>
    <row r="11" spans="1:9" ht="14.25">
      <c r="A11" s="2" t="s">
        <v>9</v>
      </c>
      <c r="B11" s="5">
        <v>3492</v>
      </c>
      <c r="C11" s="5">
        <v>2278</v>
      </c>
      <c r="D11" s="5">
        <v>198</v>
      </c>
      <c r="E11" s="5">
        <v>264</v>
      </c>
      <c r="F11" s="5">
        <v>723</v>
      </c>
      <c r="G11" s="5">
        <v>34</v>
      </c>
      <c r="H11" t="s">
        <v>8</v>
      </c>
      <c r="I11" t="s">
        <v>40</v>
      </c>
    </row>
    <row r="12" spans="1:9" ht="14.25">
      <c r="A12" s="2" t="s">
        <v>0</v>
      </c>
      <c r="B12" s="5">
        <v>3332</v>
      </c>
      <c r="C12" s="5">
        <v>1504</v>
      </c>
      <c r="D12" s="5">
        <v>130</v>
      </c>
      <c r="E12" s="5">
        <v>161</v>
      </c>
      <c r="F12" s="5">
        <v>1514</v>
      </c>
      <c r="G12" s="5">
        <v>17</v>
      </c>
      <c r="H12" t="s">
        <v>8</v>
      </c>
      <c r="I12" t="s">
        <v>41</v>
      </c>
    </row>
    <row r="13" spans="1:9" ht="14.25">
      <c r="A13" s="2" t="s">
        <v>3</v>
      </c>
      <c r="B13" s="5">
        <v>3029</v>
      </c>
      <c r="C13" s="5">
        <v>996</v>
      </c>
      <c r="D13" s="5">
        <v>132</v>
      </c>
      <c r="E13" s="5">
        <v>126</v>
      </c>
      <c r="F13" s="5">
        <v>1745</v>
      </c>
      <c r="G13" s="5">
        <v>27</v>
      </c>
      <c r="H13" t="s">
        <v>8</v>
      </c>
      <c r="I13" t="s">
        <v>41</v>
      </c>
    </row>
    <row r="14" spans="1:9" ht="14.25">
      <c r="A14" t="s">
        <v>7</v>
      </c>
      <c r="B14" s="6">
        <v>3991</v>
      </c>
      <c r="C14" s="6">
        <v>2842</v>
      </c>
      <c r="D14" s="6">
        <v>165</v>
      </c>
      <c r="E14" s="6">
        <v>259</v>
      </c>
      <c r="F14" s="6">
        <v>701</v>
      </c>
      <c r="G14" s="6">
        <v>35</v>
      </c>
      <c r="H14" t="s">
        <v>8</v>
      </c>
      <c r="I14" t="s">
        <v>41</v>
      </c>
    </row>
    <row r="15" spans="1:9" ht="14.25">
      <c r="A15" s="2" t="s">
        <v>2</v>
      </c>
      <c r="B15" s="5">
        <v>3173</v>
      </c>
      <c r="C15" s="5">
        <v>1341</v>
      </c>
      <c r="D15" s="5">
        <v>101</v>
      </c>
      <c r="E15" s="5">
        <v>161</v>
      </c>
      <c r="F15" s="5">
        <v>1544</v>
      </c>
      <c r="G15" s="5">
        <v>21</v>
      </c>
      <c r="H15" t="s">
        <v>8</v>
      </c>
      <c r="I15" t="s">
        <v>41</v>
      </c>
    </row>
    <row r="16" spans="1:9" ht="14.25">
      <c r="A16" t="s">
        <v>6</v>
      </c>
      <c r="B16" s="6">
        <v>3053</v>
      </c>
      <c r="C16" s="6">
        <v>3590</v>
      </c>
      <c r="D16" s="6">
        <v>99</v>
      </c>
      <c r="E16" s="6">
        <v>62</v>
      </c>
      <c r="F16" s="6">
        <v>262</v>
      </c>
      <c r="G16" s="6">
        <v>18</v>
      </c>
      <c r="H16" t="s">
        <v>8</v>
      </c>
      <c r="I16" t="s">
        <v>41</v>
      </c>
    </row>
    <row r="17" spans="1:9" ht="14.25">
      <c r="A17" s="2" t="s">
        <v>23</v>
      </c>
      <c r="B17" s="6">
        <v>2659</v>
      </c>
      <c r="C17" s="6">
        <v>1295</v>
      </c>
      <c r="D17" s="6">
        <v>223</v>
      </c>
      <c r="E17" s="6">
        <v>1006</v>
      </c>
      <c r="F17" s="6">
        <v>138</v>
      </c>
      <c r="G17" s="6">
        <v>61</v>
      </c>
      <c r="H17" t="s">
        <v>39</v>
      </c>
      <c r="I17" t="s">
        <v>40</v>
      </c>
    </row>
    <row r="18" spans="1:9" ht="14.25">
      <c r="A18" s="2" t="s">
        <v>30</v>
      </c>
      <c r="B18" s="6">
        <v>3012</v>
      </c>
      <c r="C18" s="6">
        <v>2446</v>
      </c>
      <c r="D18" s="6">
        <v>130</v>
      </c>
      <c r="E18" s="6">
        <v>210</v>
      </c>
      <c r="F18" s="6">
        <v>179</v>
      </c>
      <c r="G18" s="6">
        <v>33</v>
      </c>
      <c r="H18" t="s">
        <v>39</v>
      </c>
      <c r="I18" t="s">
        <v>41</v>
      </c>
    </row>
    <row r="19" spans="1:9" ht="14.25">
      <c r="A19" s="2" t="s">
        <v>29</v>
      </c>
      <c r="B19" s="6">
        <v>2933</v>
      </c>
      <c r="C19" s="6">
        <v>1879</v>
      </c>
      <c r="D19" s="6">
        <v>176</v>
      </c>
      <c r="E19" s="6">
        <v>669</v>
      </c>
      <c r="F19" s="6">
        <v>180</v>
      </c>
      <c r="G19" s="6">
        <v>29</v>
      </c>
      <c r="H19" t="s">
        <v>39</v>
      </c>
      <c r="I19" t="s">
        <v>41</v>
      </c>
    </row>
    <row r="20" spans="1:9" ht="14.25">
      <c r="A20" s="2" t="s">
        <v>24</v>
      </c>
      <c r="B20" s="6">
        <v>2859</v>
      </c>
      <c r="C20" s="6">
        <v>2076</v>
      </c>
      <c r="D20" s="6">
        <v>168</v>
      </c>
      <c r="E20" s="6">
        <v>347</v>
      </c>
      <c r="F20" s="6">
        <v>257</v>
      </c>
      <c r="G20" s="6">
        <v>31</v>
      </c>
      <c r="H20" t="s">
        <v>39</v>
      </c>
      <c r="I20" t="s">
        <v>40</v>
      </c>
    </row>
    <row r="21" spans="1:9" ht="14.25">
      <c r="A21" s="2" t="s">
        <v>28</v>
      </c>
      <c r="B21" s="6">
        <v>2961</v>
      </c>
      <c r="C21" s="6">
        <v>2553</v>
      </c>
      <c r="D21" s="6">
        <v>93</v>
      </c>
      <c r="E21" s="6">
        <v>61</v>
      </c>
      <c r="F21" s="6">
        <v>217</v>
      </c>
      <c r="G21" s="6">
        <v>21</v>
      </c>
      <c r="H21" t="s">
        <v>39</v>
      </c>
      <c r="I21" t="s">
        <v>41</v>
      </c>
    </row>
    <row r="22" spans="1:9" ht="14.25">
      <c r="A22" s="2" t="s">
        <v>27</v>
      </c>
      <c r="B22" s="6">
        <v>2698</v>
      </c>
      <c r="C22" s="6">
        <v>2187</v>
      </c>
      <c r="D22" s="6">
        <v>79</v>
      </c>
      <c r="E22" s="6">
        <v>92</v>
      </c>
      <c r="F22" s="6">
        <v>319</v>
      </c>
      <c r="G22" s="6">
        <v>21</v>
      </c>
      <c r="H22" t="s">
        <v>39</v>
      </c>
      <c r="I22" t="s">
        <v>41</v>
      </c>
    </row>
    <row r="23" spans="1:9" ht="14.25">
      <c r="A23" s="2" t="s">
        <v>26</v>
      </c>
      <c r="B23" s="6">
        <v>2960</v>
      </c>
      <c r="C23" s="6">
        <v>2501</v>
      </c>
      <c r="D23" s="6">
        <v>60</v>
      </c>
      <c r="E23" s="6">
        <v>130</v>
      </c>
      <c r="F23" s="6">
        <v>235</v>
      </c>
      <c r="G23" s="6">
        <v>19</v>
      </c>
      <c r="H23" t="s">
        <v>39</v>
      </c>
      <c r="I23" t="s">
        <v>41</v>
      </c>
    </row>
    <row r="24" spans="1:9" ht="14.25">
      <c r="A24" s="2" t="s">
        <v>25</v>
      </c>
      <c r="B24" s="6">
        <v>2868</v>
      </c>
      <c r="C24" s="6">
        <v>2314</v>
      </c>
      <c r="D24" s="6">
        <v>75</v>
      </c>
      <c r="E24" s="6">
        <v>157</v>
      </c>
      <c r="F24" s="6">
        <v>301</v>
      </c>
      <c r="G24" s="6">
        <v>22</v>
      </c>
      <c r="H24" t="s">
        <v>39</v>
      </c>
      <c r="I24" t="s">
        <v>41</v>
      </c>
    </row>
    <row r="25" spans="1:9" ht="14.25">
      <c r="A25" s="2" t="s">
        <v>22</v>
      </c>
      <c r="B25" s="6">
        <v>2541</v>
      </c>
      <c r="C25" s="6">
        <v>713</v>
      </c>
      <c r="D25" s="6">
        <v>254</v>
      </c>
      <c r="E25" s="6">
        <v>1246</v>
      </c>
      <c r="F25" s="6">
        <v>292</v>
      </c>
      <c r="G25" s="6">
        <v>31</v>
      </c>
      <c r="H25" t="s">
        <v>39</v>
      </c>
      <c r="I25" t="s">
        <v>40</v>
      </c>
    </row>
    <row r="26" spans="1:9" ht="14.25">
      <c r="A26" s="2" t="s">
        <v>11</v>
      </c>
      <c r="B26" s="6">
        <v>3256</v>
      </c>
      <c r="C26" s="6">
        <v>835</v>
      </c>
      <c r="D26" s="6">
        <v>428</v>
      </c>
      <c r="E26" s="6">
        <v>1607</v>
      </c>
      <c r="F26" s="6">
        <v>399</v>
      </c>
      <c r="G26" s="5">
        <v>30</v>
      </c>
      <c r="H26" t="s">
        <v>39</v>
      </c>
      <c r="I26" t="s">
        <v>40</v>
      </c>
    </row>
    <row r="27" spans="1:9" ht="14.25">
      <c r="A27" s="2" t="s">
        <v>21</v>
      </c>
      <c r="B27" s="6">
        <v>2646</v>
      </c>
      <c r="C27" s="6">
        <v>587</v>
      </c>
      <c r="D27" s="6">
        <v>306</v>
      </c>
      <c r="E27" s="6">
        <v>1596</v>
      </c>
      <c r="F27" s="6">
        <v>187</v>
      </c>
      <c r="G27" s="6">
        <v>37</v>
      </c>
      <c r="H27" t="s">
        <v>39</v>
      </c>
      <c r="I27" t="s">
        <v>40</v>
      </c>
    </row>
    <row r="28" spans="1:9" ht="14.25">
      <c r="A28" s="2" t="s">
        <v>20</v>
      </c>
      <c r="B28" s="6">
        <v>2814</v>
      </c>
      <c r="C28" s="6">
        <v>671</v>
      </c>
      <c r="D28" s="6">
        <v>341</v>
      </c>
      <c r="E28" s="6">
        <v>1443</v>
      </c>
      <c r="F28" s="6">
        <v>381</v>
      </c>
      <c r="G28" s="6">
        <v>52</v>
      </c>
      <c r="H28" t="s">
        <v>39</v>
      </c>
      <c r="I28" t="s">
        <v>40</v>
      </c>
    </row>
    <row r="29" spans="1:9" ht="14.25">
      <c r="A29" s="2" t="s">
        <v>16</v>
      </c>
      <c r="B29" s="6">
        <v>2826</v>
      </c>
      <c r="C29" s="6">
        <v>780</v>
      </c>
      <c r="D29" s="6">
        <v>224</v>
      </c>
      <c r="E29" s="6">
        <v>1356</v>
      </c>
      <c r="F29" s="6">
        <v>434</v>
      </c>
      <c r="G29" s="6">
        <v>53</v>
      </c>
      <c r="H29" t="s">
        <v>39</v>
      </c>
      <c r="I29" t="s">
        <v>40</v>
      </c>
    </row>
    <row r="30" spans="1:9" ht="14.25">
      <c r="A30" s="2" t="s">
        <v>15</v>
      </c>
      <c r="B30" s="6">
        <v>2896</v>
      </c>
      <c r="C30" s="6">
        <v>766</v>
      </c>
      <c r="D30" s="6">
        <v>250</v>
      </c>
      <c r="E30" s="6">
        <v>1441</v>
      </c>
      <c r="F30" s="6">
        <v>421</v>
      </c>
      <c r="G30" s="6">
        <v>58</v>
      </c>
      <c r="H30" t="s">
        <v>39</v>
      </c>
      <c r="I30" t="s">
        <v>40</v>
      </c>
    </row>
    <row r="31" spans="1:9" ht="14.25">
      <c r="A31" s="2" t="s">
        <v>14</v>
      </c>
      <c r="B31" s="6">
        <v>3116</v>
      </c>
      <c r="C31" s="6">
        <v>679</v>
      </c>
      <c r="D31" s="6">
        <v>364</v>
      </c>
      <c r="E31" s="6">
        <v>1832</v>
      </c>
      <c r="F31" s="6">
        <v>300</v>
      </c>
      <c r="G31" s="6">
        <v>25</v>
      </c>
      <c r="H31" t="s">
        <v>39</v>
      </c>
      <c r="I31" t="s">
        <v>40</v>
      </c>
    </row>
    <row r="32" spans="2:9" ht="14.25">
      <c r="B32" s="4" t="s">
        <v>31</v>
      </c>
      <c r="C32" s="4" t="s">
        <v>32</v>
      </c>
      <c r="D32" s="4" t="s">
        <v>33</v>
      </c>
      <c r="E32" s="4" t="s">
        <v>34</v>
      </c>
      <c r="F32" s="4" t="s">
        <v>35</v>
      </c>
      <c r="G32" s="4" t="s">
        <v>36</v>
      </c>
      <c r="H32" s="1" t="s">
        <v>37</v>
      </c>
      <c r="I32" s="1" t="s">
        <v>38</v>
      </c>
    </row>
    <row r="33" spans="1:7" ht="14.25">
      <c r="A33" s="2" t="s">
        <v>43</v>
      </c>
      <c r="B33" s="6"/>
      <c r="C33" s="6"/>
      <c r="D33" s="6"/>
      <c r="E33" s="6"/>
      <c r="F33" s="6"/>
      <c r="G33" s="6"/>
    </row>
    <row r="34" spans="1:8" ht="14.25">
      <c r="A34" t="s">
        <v>8</v>
      </c>
      <c r="B34" s="6">
        <f aca="true" t="shared" si="0" ref="B34:G34">SUM(B2:B16)</f>
        <v>48635</v>
      </c>
      <c r="C34" s="6">
        <f t="shared" si="0"/>
        <v>22953</v>
      </c>
      <c r="D34" s="6">
        <f t="shared" si="0"/>
        <v>2739</v>
      </c>
      <c r="E34" s="6">
        <f t="shared" si="0"/>
        <v>8597</v>
      </c>
      <c r="F34" s="6">
        <f t="shared" si="0"/>
        <v>14571</v>
      </c>
      <c r="G34" s="6">
        <f t="shared" si="0"/>
        <v>523</v>
      </c>
      <c r="H34" t="s">
        <v>8</v>
      </c>
    </row>
    <row r="35" spans="1:8" ht="14.25">
      <c r="A35" t="s">
        <v>39</v>
      </c>
      <c r="B35" s="6">
        <f aca="true" t="shared" si="1" ref="B35:G35">SUM(B17:B31)</f>
        <v>43045</v>
      </c>
      <c r="C35" s="6">
        <f t="shared" si="1"/>
        <v>22282</v>
      </c>
      <c r="D35" s="6">
        <f t="shared" si="1"/>
        <v>3171</v>
      </c>
      <c r="E35" s="6">
        <f t="shared" si="1"/>
        <v>13193</v>
      </c>
      <c r="F35" s="6">
        <f t="shared" si="1"/>
        <v>4240</v>
      </c>
      <c r="G35" s="6">
        <f t="shared" si="1"/>
        <v>523</v>
      </c>
      <c r="H35" t="s">
        <v>39</v>
      </c>
    </row>
    <row r="36" spans="1:7" ht="14.25">
      <c r="A36" t="s">
        <v>44</v>
      </c>
      <c r="B36" s="8" t="s">
        <v>31</v>
      </c>
      <c r="C36" s="8" t="s">
        <v>32</v>
      </c>
      <c r="D36" s="8" t="s">
        <v>33</v>
      </c>
      <c r="E36" s="8" t="s">
        <v>34</v>
      </c>
      <c r="F36" s="8" t="s">
        <v>35</v>
      </c>
      <c r="G36" s="8" t="s">
        <v>36</v>
      </c>
    </row>
    <row r="37" spans="1:8" ht="14.25">
      <c r="A37" t="s">
        <v>8</v>
      </c>
      <c r="B37" s="9" t="s">
        <v>8</v>
      </c>
      <c r="C37" s="10">
        <f aca="true" t="shared" si="2" ref="C37:G38">C34/$B34</f>
        <v>0.471944073198314</v>
      </c>
      <c r="D37" s="10">
        <f t="shared" si="2"/>
        <v>0.05631746684486481</v>
      </c>
      <c r="E37" s="10">
        <f t="shared" si="2"/>
        <v>0.176765703711319</v>
      </c>
      <c r="F37" s="10">
        <f t="shared" si="2"/>
        <v>0.2995990541790891</v>
      </c>
      <c r="G37" s="10">
        <f t="shared" si="2"/>
        <v>0.010753572530070936</v>
      </c>
      <c r="H37" t="s">
        <v>8</v>
      </c>
    </row>
    <row r="38" spans="1:8" ht="14.25">
      <c r="A38" t="s">
        <v>39</v>
      </c>
      <c r="B38" s="9" t="s">
        <v>39</v>
      </c>
      <c r="C38" s="10">
        <f t="shared" si="2"/>
        <v>0.5176443257056569</v>
      </c>
      <c r="D38" s="10">
        <f t="shared" si="2"/>
        <v>0.07366709257753513</v>
      </c>
      <c r="E38" s="10">
        <f t="shared" si="2"/>
        <v>0.3064932047856894</v>
      </c>
      <c r="F38" s="10">
        <f t="shared" si="2"/>
        <v>0.09850156812637938</v>
      </c>
      <c r="G38" s="10">
        <f t="shared" si="2"/>
        <v>0.012150075502381228</v>
      </c>
      <c r="H38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3">
      <selection activeCell="K58" sqref="K58:L69"/>
    </sheetView>
  </sheetViews>
  <sheetFormatPr defaultColWidth="9.140625" defaultRowHeight="15"/>
  <cols>
    <col min="2" max="3" width="10.140625" style="0" bestFit="1" customWidth="1"/>
    <col min="4" max="4" width="9.140625" style="0" bestFit="1" customWidth="1"/>
    <col min="5" max="6" width="10.140625" style="0" bestFit="1" customWidth="1"/>
    <col min="11" max="11" width="6.57421875" style="0" customWidth="1"/>
    <col min="12" max="12" width="9.00390625" style="0" customWidth="1"/>
  </cols>
  <sheetData>
    <row r="1" spans="1:10" ht="14.25">
      <c r="A1" s="2" t="s">
        <v>42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1" t="s">
        <v>37</v>
      </c>
      <c r="I1" s="1" t="s">
        <v>38</v>
      </c>
      <c r="J1" s="4" t="s">
        <v>46</v>
      </c>
    </row>
    <row r="2" spans="1:9" ht="14.25">
      <c r="A2" s="2" t="s">
        <v>1</v>
      </c>
      <c r="B2" s="5">
        <v>3041</v>
      </c>
      <c r="C2" s="5">
        <v>1017</v>
      </c>
      <c r="D2" s="5">
        <v>108</v>
      </c>
      <c r="E2" s="5">
        <v>181</v>
      </c>
      <c r="F2" s="5">
        <v>1724</v>
      </c>
      <c r="G2" s="5">
        <v>30</v>
      </c>
      <c r="H2" t="s">
        <v>8</v>
      </c>
      <c r="I2" t="s">
        <v>41</v>
      </c>
    </row>
    <row r="3" spans="1:9" ht="14.25">
      <c r="A3" s="3" t="s">
        <v>5</v>
      </c>
      <c r="B3" s="7">
        <v>3117</v>
      </c>
      <c r="C3" s="7">
        <v>1821</v>
      </c>
      <c r="D3" s="7">
        <v>128</v>
      </c>
      <c r="E3" s="7">
        <v>161</v>
      </c>
      <c r="F3" s="7">
        <v>999</v>
      </c>
      <c r="G3" s="5">
        <v>30</v>
      </c>
      <c r="H3" t="s">
        <v>8</v>
      </c>
      <c r="I3" t="s">
        <v>41</v>
      </c>
    </row>
    <row r="4" spans="1:9" ht="14.25">
      <c r="A4" s="2" t="s">
        <v>4</v>
      </c>
      <c r="B4" s="5">
        <v>3188</v>
      </c>
      <c r="C4" s="5">
        <v>972</v>
      </c>
      <c r="D4" s="5">
        <v>124</v>
      </c>
      <c r="E4" s="5">
        <v>99</v>
      </c>
      <c r="F4" s="5">
        <v>1977</v>
      </c>
      <c r="G4" s="5">
        <v>20</v>
      </c>
      <c r="H4" t="s">
        <v>8</v>
      </c>
      <c r="I4" t="s">
        <v>41</v>
      </c>
    </row>
    <row r="5" spans="1:9" ht="14.25">
      <c r="A5" s="2" t="s">
        <v>10</v>
      </c>
      <c r="B5" s="5">
        <v>4330</v>
      </c>
      <c r="C5" s="5">
        <v>2334</v>
      </c>
      <c r="D5" s="5">
        <v>313</v>
      </c>
      <c r="E5" s="5">
        <v>523</v>
      </c>
      <c r="F5" s="5">
        <v>1002</v>
      </c>
      <c r="G5" s="5">
        <v>40</v>
      </c>
      <c r="H5" t="s">
        <v>8</v>
      </c>
      <c r="I5" t="s">
        <v>41</v>
      </c>
    </row>
    <row r="6" spans="1:9" ht="14.25">
      <c r="A6" s="2" t="s">
        <v>0</v>
      </c>
      <c r="B6" s="5">
        <v>3332</v>
      </c>
      <c r="C6" s="5">
        <v>1504</v>
      </c>
      <c r="D6" s="5">
        <v>130</v>
      </c>
      <c r="E6" s="5">
        <v>161</v>
      </c>
      <c r="F6" s="5">
        <v>1514</v>
      </c>
      <c r="G6" s="5">
        <v>17</v>
      </c>
      <c r="H6" t="s">
        <v>8</v>
      </c>
      <c r="I6" t="s">
        <v>41</v>
      </c>
    </row>
    <row r="7" spans="1:9" ht="14.25">
      <c r="A7" s="2" t="s">
        <v>3</v>
      </c>
      <c r="B7" s="5">
        <v>3029</v>
      </c>
      <c r="C7" s="5">
        <v>996</v>
      </c>
      <c r="D7" s="5">
        <v>132</v>
      </c>
      <c r="E7" s="5">
        <v>126</v>
      </c>
      <c r="F7" s="5">
        <v>1745</v>
      </c>
      <c r="G7" s="5">
        <v>27</v>
      </c>
      <c r="H7" t="s">
        <v>8</v>
      </c>
      <c r="I7" t="s">
        <v>41</v>
      </c>
    </row>
    <row r="8" spans="1:9" ht="14.25">
      <c r="A8" t="s">
        <v>7</v>
      </c>
      <c r="B8" s="6">
        <v>3991</v>
      </c>
      <c r="C8" s="6">
        <v>2842</v>
      </c>
      <c r="D8" s="6">
        <v>165</v>
      </c>
      <c r="E8" s="6">
        <v>259</v>
      </c>
      <c r="F8" s="6">
        <v>701</v>
      </c>
      <c r="G8" s="6">
        <v>35</v>
      </c>
      <c r="H8" t="s">
        <v>8</v>
      </c>
      <c r="I8" t="s">
        <v>41</v>
      </c>
    </row>
    <row r="9" spans="1:9" ht="14.25">
      <c r="A9" s="2" t="s">
        <v>2</v>
      </c>
      <c r="B9" s="5">
        <v>3173</v>
      </c>
      <c r="C9" s="5">
        <v>1341</v>
      </c>
      <c r="D9" s="5">
        <v>101</v>
      </c>
      <c r="E9" s="5">
        <v>161</v>
      </c>
      <c r="F9" s="5">
        <v>1544</v>
      </c>
      <c r="G9" s="5">
        <v>21</v>
      </c>
      <c r="H9" t="s">
        <v>8</v>
      </c>
      <c r="I9" t="s">
        <v>41</v>
      </c>
    </row>
    <row r="10" spans="1:9" ht="14.25">
      <c r="A10" t="s">
        <v>6</v>
      </c>
      <c r="B10" s="6">
        <v>3053</v>
      </c>
      <c r="C10" s="6">
        <v>3590</v>
      </c>
      <c r="D10" s="6">
        <v>99</v>
      </c>
      <c r="E10" s="6">
        <v>62</v>
      </c>
      <c r="F10" s="6">
        <v>262</v>
      </c>
      <c r="G10" s="6">
        <v>18</v>
      </c>
      <c r="H10" t="s">
        <v>8</v>
      </c>
      <c r="I10" t="s">
        <v>41</v>
      </c>
    </row>
    <row r="11" spans="1:9" ht="14.25">
      <c r="A11" s="2" t="s">
        <v>30</v>
      </c>
      <c r="B11" s="6">
        <v>3012</v>
      </c>
      <c r="C11" s="6">
        <v>2446</v>
      </c>
      <c r="D11" s="6">
        <v>130</v>
      </c>
      <c r="E11" s="6">
        <v>210</v>
      </c>
      <c r="F11" s="6">
        <v>179</v>
      </c>
      <c r="G11" s="6">
        <v>33</v>
      </c>
      <c r="H11" t="s">
        <v>39</v>
      </c>
      <c r="I11" t="s">
        <v>41</v>
      </c>
    </row>
    <row r="12" spans="1:9" ht="14.25">
      <c r="A12" s="2" t="s">
        <v>29</v>
      </c>
      <c r="B12" s="6">
        <v>2933</v>
      </c>
      <c r="C12" s="6">
        <v>1879</v>
      </c>
      <c r="D12" s="6">
        <v>176</v>
      </c>
      <c r="E12" s="6">
        <v>669</v>
      </c>
      <c r="F12" s="6">
        <v>180</v>
      </c>
      <c r="G12" s="6">
        <v>29</v>
      </c>
      <c r="H12" t="s">
        <v>39</v>
      </c>
      <c r="I12" t="s">
        <v>41</v>
      </c>
    </row>
    <row r="13" spans="1:9" ht="14.25">
      <c r="A13" s="2" t="s">
        <v>28</v>
      </c>
      <c r="B13" s="6">
        <v>2961</v>
      </c>
      <c r="C13" s="6">
        <v>2553</v>
      </c>
      <c r="D13" s="6">
        <v>93</v>
      </c>
      <c r="E13" s="6">
        <v>61</v>
      </c>
      <c r="F13" s="6">
        <v>217</v>
      </c>
      <c r="G13" s="6">
        <v>21</v>
      </c>
      <c r="H13" t="s">
        <v>39</v>
      </c>
      <c r="I13" t="s">
        <v>41</v>
      </c>
    </row>
    <row r="14" spans="1:9" ht="14.25">
      <c r="A14" s="2" t="s">
        <v>27</v>
      </c>
      <c r="B14" s="6">
        <v>2698</v>
      </c>
      <c r="C14" s="6">
        <v>2187</v>
      </c>
      <c r="D14" s="6">
        <v>79</v>
      </c>
      <c r="E14" s="6">
        <v>92</v>
      </c>
      <c r="F14" s="6">
        <v>319</v>
      </c>
      <c r="G14" s="6">
        <v>21</v>
      </c>
      <c r="H14" t="s">
        <v>39</v>
      </c>
      <c r="I14" t="s">
        <v>41</v>
      </c>
    </row>
    <row r="15" spans="1:9" ht="14.25">
      <c r="A15" s="2" t="s">
        <v>26</v>
      </c>
      <c r="B15" s="6">
        <v>2960</v>
      </c>
      <c r="C15" s="6">
        <v>2501</v>
      </c>
      <c r="D15" s="6">
        <v>60</v>
      </c>
      <c r="E15" s="6">
        <v>130</v>
      </c>
      <c r="F15" s="6">
        <v>235</v>
      </c>
      <c r="G15" s="6">
        <v>19</v>
      </c>
      <c r="H15" t="s">
        <v>39</v>
      </c>
      <c r="I15" t="s">
        <v>41</v>
      </c>
    </row>
    <row r="16" spans="1:9" ht="14.25">
      <c r="A16" s="2" t="s">
        <v>25</v>
      </c>
      <c r="B16" s="6">
        <v>2868</v>
      </c>
      <c r="C16" s="6">
        <v>2314</v>
      </c>
      <c r="D16" s="6">
        <v>75</v>
      </c>
      <c r="E16" s="6">
        <v>157</v>
      </c>
      <c r="F16" s="6">
        <v>301</v>
      </c>
      <c r="G16" s="6">
        <v>22</v>
      </c>
      <c r="H16" t="s">
        <v>39</v>
      </c>
      <c r="I16" t="s">
        <v>41</v>
      </c>
    </row>
    <row r="17" spans="1:10" ht="14.25">
      <c r="A17" s="2" t="s">
        <v>13</v>
      </c>
      <c r="B17" s="5">
        <v>2999</v>
      </c>
      <c r="C17" s="5">
        <v>872</v>
      </c>
      <c r="D17" s="5">
        <v>291</v>
      </c>
      <c r="E17" s="5">
        <v>1254</v>
      </c>
      <c r="F17" s="5">
        <v>578</v>
      </c>
      <c r="G17" s="5">
        <v>48</v>
      </c>
      <c r="H17" t="s">
        <v>8</v>
      </c>
      <c r="I17" t="s">
        <v>40</v>
      </c>
      <c r="J17" t="s">
        <v>45</v>
      </c>
    </row>
    <row r="18" spans="1:10" ht="14.25">
      <c r="A18" s="2" t="s">
        <v>12</v>
      </c>
      <c r="B18" s="5">
        <v>3485</v>
      </c>
      <c r="C18" s="5">
        <v>1035</v>
      </c>
      <c r="D18" s="5">
        <v>47</v>
      </c>
      <c r="E18" s="5">
        <v>1376</v>
      </c>
      <c r="F18" s="5">
        <v>648</v>
      </c>
      <c r="G18" s="5">
        <v>58</v>
      </c>
      <c r="H18" t="s">
        <v>8</v>
      </c>
      <c r="I18" t="s">
        <v>40</v>
      </c>
      <c r="J18" t="s">
        <v>45</v>
      </c>
    </row>
    <row r="19" spans="1:10" ht="14.25">
      <c r="A19" s="2" t="s">
        <v>19</v>
      </c>
      <c r="B19" s="6">
        <v>2905</v>
      </c>
      <c r="C19" s="6">
        <v>847</v>
      </c>
      <c r="D19" s="6">
        <v>271</v>
      </c>
      <c r="E19" s="6">
        <v>1458</v>
      </c>
      <c r="F19" s="6">
        <v>314</v>
      </c>
      <c r="G19" s="6">
        <v>40</v>
      </c>
      <c r="H19" t="s">
        <v>8</v>
      </c>
      <c r="I19" t="s">
        <v>40</v>
      </c>
      <c r="J19" t="s">
        <v>45</v>
      </c>
    </row>
    <row r="20" spans="1:9" ht="14.25">
      <c r="A20" s="2" t="s">
        <v>18</v>
      </c>
      <c r="B20" s="6">
        <v>2798</v>
      </c>
      <c r="C20" s="6">
        <v>780</v>
      </c>
      <c r="D20" s="6">
        <v>303</v>
      </c>
      <c r="E20" s="6">
        <v>1264</v>
      </c>
      <c r="F20" s="6">
        <v>446</v>
      </c>
      <c r="G20" s="6">
        <v>57</v>
      </c>
      <c r="H20" t="s">
        <v>8</v>
      </c>
      <c r="I20" t="s">
        <v>40</v>
      </c>
    </row>
    <row r="21" spans="1:9" ht="14.25">
      <c r="A21" s="2" t="s">
        <v>17</v>
      </c>
      <c r="B21" s="6">
        <v>2702</v>
      </c>
      <c r="C21" s="6">
        <v>724</v>
      </c>
      <c r="D21" s="6">
        <v>329</v>
      </c>
      <c r="E21" s="6">
        <v>1248</v>
      </c>
      <c r="F21" s="6">
        <v>394</v>
      </c>
      <c r="G21" s="6">
        <v>48</v>
      </c>
      <c r="H21" t="s">
        <v>8</v>
      </c>
      <c r="I21" t="s">
        <v>40</v>
      </c>
    </row>
    <row r="22" spans="1:9" ht="14.25">
      <c r="A22" s="2" t="s">
        <v>9</v>
      </c>
      <c r="B22" s="5">
        <v>3492</v>
      </c>
      <c r="C22" s="5">
        <v>2278</v>
      </c>
      <c r="D22" s="5">
        <v>198</v>
      </c>
      <c r="E22" s="5">
        <v>264</v>
      </c>
      <c r="F22" s="5">
        <v>723</v>
      </c>
      <c r="G22" s="5">
        <v>34</v>
      </c>
      <c r="H22" t="s">
        <v>8</v>
      </c>
      <c r="I22" t="s">
        <v>40</v>
      </c>
    </row>
    <row r="23" spans="1:9" ht="14.25">
      <c r="A23" s="2" t="s">
        <v>23</v>
      </c>
      <c r="B23" s="6">
        <v>2659</v>
      </c>
      <c r="C23" s="6">
        <v>1295</v>
      </c>
      <c r="D23" s="6">
        <v>223</v>
      </c>
      <c r="E23" s="6">
        <v>1006</v>
      </c>
      <c r="F23" s="6">
        <v>138</v>
      </c>
      <c r="G23" s="6">
        <v>61</v>
      </c>
      <c r="H23" t="s">
        <v>39</v>
      </c>
      <c r="I23" t="s">
        <v>40</v>
      </c>
    </row>
    <row r="24" spans="1:9" ht="14.25">
      <c r="A24" s="2" t="s">
        <v>24</v>
      </c>
      <c r="B24" s="6">
        <v>2859</v>
      </c>
      <c r="C24" s="6">
        <v>2076</v>
      </c>
      <c r="D24" s="6">
        <v>168</v>
      </c>
      <c r="E24" s="6">
        <v>347</v>
      </c>
      <c r="F24" s="6">
        <v>257</v>
      </c>
      <c r="G24" s="6">
        <v>31</v>
      </c>
      <c r="H24" t="s">
        <v>39</v>
      </c>
      <c r="I24" t="s">
        <v>40</v>
      </c>
    </row>
    <row r="25" spans="1:9" ht="14.25">
      <c r="A25" s="2" t="s">
        <v>22</v>
      </c>
      <c r="B25" s="6">
        <v>2541</v>
      </c>
      <c r="C25" s="6">
        <v>713</v>
      </c>
      <c r="D25" s="6">
        <v>254</v>
      </c>
      <c r="E25" s="6">
        <v>1246</v>
      </c>
      <c r="F25" s="6">
        <v>292</v>
      </c>
      <c r="G25" s="6">
        <v>31</v>
      </c>
      <c r="H25" t="s">
        <v>39</v>
      </c>
      <c r="I25" t="s">
        <v>40</v>
      </c>
    </row>
    <row r="26" spans="1:9" ht="14.25">
      <c r="A26" s="2" t="s">
        <v>11</v>
      </c>
      <c r="B26" s="6">
        <v>3256</v>
      </c>
      <c r="C26" s="6">
        <v>835</v>
      </c>
      <c r="D26" s="6">
        <v>428</v>
      </c>
      <c r="E26" s="6">
        <v>1607</v>
      </c>
      <c r="F26" s="6">
        <v>399</v>
      </c>
      <c r="G26" s="5">
        <v>30</v>
      </c>
      <c r="H26" t="s">
        <v>39</v>
      </c>
      <c r="I26" t="s">
        <v>40</v>
      </c>
    </row>
    <row r="27" spans="1:9" ht="14.25">
      <c r="A27" s="2" t="s">
        <v>21</v>
      </c>
      <c r="B27" s="6">
        <v>2646</v>
      </c>
      <c r="C27" s="6">
        <v>587</v>
      </c>
      <c r="D27" s="6">
        <v>306</v>
      </c>
      <c r="E27" s="6">
        <v>1596</v>
      </c>
      <c r="F27" s="6">
        <v>187</v>
      </c>
      <c r="G27" s="6">
        <v>37</v>
      </c>
      <c r="H27" t="s">
        <v>39</v>
      </c>
      <c r="I27" t="s">
        <v>40</v>
      </c>
    </row>
    <row r="28" spans="1:9" ht="14.25">
      <c r="A28" s="2" t="s">
        <v>20</v>
      </c>
      <c r="B28" s="6">
        <v>2814</v>
      </c>
      <c r="C28" s="6">
        <v>671</v>
      </c>
      <c r="D28" s="6">
        <v>341</v>
      </c>
      <c r="E28" s="6">
        <v>1443</v>
      </c>
      <c r="F28" s="6">
        <v>381</v>
      </c>
      <c r="G28" s="6">
        <v>52</v>
      </c>
      <c r="H28" t="s">
        <v>39</v>
      </c>
      <c r="I28" t="s">
        <v>40</v>
      </c>
    </row>
    <row r="29" spans="1:9" ht="14.25">
      <c r="A29" s="2" t="s">
        <v>16</v>
      </c>
      <c r="B29" s="6">
        <v>2826</v>
      </c>
      <c r="C29" s="6">
        <v>780</v>
      </c>
      <c r="D29" s="6">
        <v>224</v>
      </c>
      <c r="E29" s="6">
        <v>1356</v>
      </c>
      <c r="F29" s="6">
        <v>434</v>
      </c>
      <c r="G29" s="6">
        <v>53</v>
      </c>
      <c r="H29" t="s">
        <v>39</v>
      </c>
      <c r="I29" t="s">
        <v>40</v>
      </c>
    </row>
    <row r="30" spans="1:9" ht="14.25">
      <c r="A30" s="2" t="s">
        <v>15</v>
      </c>
      <c r="B30" s="6">
        <v>2896</v>
      </c>
      <c r="C30" s="6">
        <v>766</v>
      </c>
      <c r="D30" s="6">
        <v>250</v>
      </c>
      <c r="E30" s="6">
        <v>1441</v>
      </c>
      <c r="F30" s="6">
        <v>421</v>
      </c>
      <c r="G30" s="6">
        <v>58</v>
      </c>
      <c r="H30" t="s">
        <v>39</v>
      </c>
      <c r="I30" t="s">
        <v>40</v>
      </c>
    </row>
    <row r="31" spans="1:9" ht="14.25">
      <c r="A31" s="2" t="s">
        <v>14</v>
      </c>
      <c r="B31" s="6">
        <v>3116</v>
      </c>
      <c r="C31" s="6">
        <v>679</v>
      </c>
      <c r="D31" s="6">
        <v>364</v>
      </c>
      <c r="E31" s="6">
        <v>1832</v>
      </c>
      <c r="F31" s="6">
        <v>300</v>
      </c>
      <c r="G31" s="6">
        <v>25</v>
      </c>
      <c r="H31" t="s">
        <v>39</v>
      </c>
      <c r="I31" t="s">
        <v>40</v>
      </c>
    </row>
    <row r="32" spans="2:9" ht="14.25">
      <c r="B32" s="4" t="s">
        <v>31</v>
      </c>
      <c r="C32" s="4" t="s">
        <v>32</v>
      </c>
      <c r="D32" s="4" t="s">
        <v>33</v>
      </c>
      <c r="E32" s="4" t="s">
        <v>34</v>
      </c>
      <c r="F32" s="4" t="s">
        <v>35</v>
      </c>
      <c r="G32" s="4" t="s">
        <v>36</v>
      </c>
      <c r="H32" s="1" t="s">
        <v>37</v>
      </c>
      <c r="I32" s="1" t="s">
        <v>38</v>
      </c>
    </row>
    <row r="33" spans="1:7" ht="14.25">
      <c r="A33" s="2" t="s">
        <v>43</v>
      </c>
      <c r="B33" s="6"/>
      <c r="C33" s="6"/>
      <c r="D33" s="6"/>
      <c r="E33" s="6"/>
      <c r="F33" s="6"/>
      <c r="G33" s="6"/>
    </row>
    <row r="34" spans="1:8" ht="14.25">
      <c r="A34" t="s">
        <v>41</v>
      </c>
      <c r="B34" s="6">
        <f aca="true" t="shared" si="0" ref="B34:G34">SUM(B2:B16)</f>
        <v>47686</v>
      </c>
      <c r="C34" s="6">
        <f t="shared" si="0"/>
        <v>30297</v>
      </c>
      <c r="D34" s="6">
        <f t="shared" si="0"/>
        <v>1913</v>
      </c>
      <c r="E34" s="6">
        <f t="shared" si="0"/>
        <v>3052</v>
      </c>
      <c r="F34" s="6">
        <f t="shared" si="0"/>
        <v>12899</v>
      </c>
      <c r="G34" s="6">
        <f t="shared" si="0"/>
        <v>383</v>
      </c>
      <c r="H34" t="s">
        <v>41</v>
      </c>
    </row>
    <row r="35" spans="1:8" ht="14.25">
      <c r="A35" t="s">
        <v>40</v>
      </c>
      <c r="B35" s="6">
        <f aca="true" t="shared" si="1" ref="B35:G35">SUM(B17:B31)</f>
        <v>43994</v>
      </c>
      <c r="C35" s="6">
        <f t="shared" si="1"/>
        <v>14938</v>
      </c>
      <c r="D35" s="6">
        <f t="shared" si="1"/>
        <v>3997</v>
      </c>
      <c r="E35" s="6">
        <f t="shared" si="1"/>
        <v>18738</v>
      </c>
      <c r="F35" s="6">
        <f t="shared" si="1"/>
        <v>5912</v>
      </c>
      <c r="G35" s="6">
        <f t="shared" si="1"/>
        <v>663</v>
      </c>
      <c r="H35" t="s">
        <v>40</v>
      </c>
    </row>
    <row r="36" spans="1:7" ht="14.25">
      <c r="A36" t="s">
        <v>44</v>
      </c>
      <c r="B36" s="8" t="s">
        <v>31</v>
      </c>
      <c r="C36" s="8" t="s">
        <v>32</v>
      </c>
      <c r="D36" s="8" t="s">
        <v>33</v>
      </c>
      <c r="E36" s="8" t="s">
        <v>34</v>
      </c>
      <c r="F36" s="8" t="s">
        <v>35</v>
      </c>
      <c r="G36" s="8" t="s">
        <v>36</v>
      </c>
    </row>
    <row r="37" spans="1:8" ht="14.25">
      <c r="A37" t="s">
        <v>41</v>
      </c>
      <c r="B37" s="9" t="s">
        <v>41</v>
      </c>
      <c r="C37" s="11">
        <f aca="true" t="shared" si="2" ref="C37:G38">C34/$B34</f>
        <v>0.6353437067483119</v>
      </c>
      <c r="D37" s="11">
        <f t="shared" si="2"/>
        <v>0.0401165960659313</v>
      </c>
      <c r="E37" s="11">
        <f t="shared" si="2"/>
        <v>0.0640020131694837</v>
      </c>
      <c r="F37" s="11">
        <f t="shared" si="2"/>
        <v>0.2704986788575263</v>
      </c>
      <c r="G37" s="11">
        <f t="shared" si="2"/>
        <v>0.008031707419368369</v>
      </c>
      <c r="H37" t="s">
        <v>41</v>
      </c>
    </row>
    <row r="38" spans="1:8" ht="14.25">
      <c r="A38" t="s">
        <v>40</v>
      </c>
      <c r="B38" s="9" t="s">
        <v>40</v>
      </c>
      <c r="C38" s="11">
        <f t="shared" si="2"/>
        <v>0.339546301768423</v>
      </c>
      <c r="D38" s="11">
        <f t="shared" si="2"/>
        <v>0.09085329817702414</v>
      </c>
      <c r="E38" s="11">
        <f t="shared" si="2"/>
        <v>0.4259217165977179</v>
      </c>
      <c r="F38" s="11">
        <f t="shared" si="2"/>
        <v>0.13438196117652407</v>
      </c>
      <c r="G38" s="11">
        <f t="shared" si="2"/>
        <v>0.015070236850479611</v>
      </c>
      <c r="H38" t="s">
        <v>40</v>
      </c>
    </row>
    <row r="39" ht="14.25">
      <c r="A39" t="s">
        <v>49</v>
      </c>
    </row>
    <row r="40" spans="1:12" ht="14.25">
      <c r="A40" t="s">
        <v>41</v>
      </c>
      <c r="B40" s="12">
        <v>47686</v>
      </c>
      <c r="C40" s="12">
        <v>30297</v>
      </c>
      <c r="D40" s="12">
        <v>1913</v>
      </c>
      <c r="E40" s="12">
        <v>3052</v>
      </c>
      <c r="F40" s="12">
        <v>12899</v>
      </c>
      <c r="G40">
        <v>383</v>
      </c>
      <c r="H40" t="s">
        <v>41</v>
      </c>
      <c r="K40" s="15"/>
      <c r="L40" s="15"/>
    </row>
    <row r="41" spans="1:12" ht="14.25">
      <c r="A41" t="s">
        <v>40</v>
      </c>
      <c r="B41" s="12">
        <v>43994</v>
      </c>
      <c r="C41" s="12">
        <v>14938</v>
      </c>
      <c r="D41" s="12">
        <v>3997</v>
      </c>
      <c r="E41" s="12">
        <v>18738</v>
      </c>
      <c r="F41" s="12">
        <v>5912</v>
      </c>
      <c r="G41">
        <v>663</v>
      </c>
      <c r="H41" t="s">
        <v>40</v>
      </c>
      <c r="K41" t="s">
        <v>55</v>
      </c>
      <c r="L41" s="14">
        <f>L55+L53+L51+L49+L47</f>
        <v>48544</v>
      </c>
    </row>
    <row r="42" spans="1:7" ht="14.25">
      <c r="A42" t="s">
        <v>44</v>
      </c>
      <c r="B42" t="s">
        <v>31</v>
      </c>
      <c r="C42" t="s">
        <v>32</v>
      </c>
      <c r="D42" t="s">
        <v>33</v>
      </c>
      <c r="E42" t="s">
        <v>34</v>
      </c>
      <c r="F42" t="s">
        <v>35</v>
      </c>
      <c r="G42" t="s">
        <v>36</v>
      </c>
    </row>
    <row r="43" spans="1:8" ht="14.25">
      <c r="A43" t="s">
        <v>41</v>
      </c>
      <c r="B43" t="s">
        <v>41</v>
      </c>
      <c r="C43" s="13">
        <v>0.6353437067483119</v>
      </c>
      <c r="D43" s="13">
        <v>0.0401165960659313</v>
      </c>
      <c r="E43" s="13">
        <v>0.0640020131694837</v>
      </c>
      <c r="F43" s="13">
        <v>0.2704986788575263</v>
      </c>
      <c r="G43" s="13">
        <v>0.008031707419368369</v>
      </c>
      <c r="H43" t="s">
        <v>41</v>
      </c>
    </row>
    <row r="44" spans="1:8" ht="14.25">
      <c r="A44" t="s">
        <v>40</v>
      </c>
      <c r="B44" t="s">
        <v>40</v>
      </c>
      <c r="C44" s="13">
        <v>0.339546301768423</v>
      </c>
      <c r="D44" s="13">
        <v>0.09085329817702414</v>
      </c>
      <c r="E44" s="13">
        <v>0.4259217165977179</v>
      </c>
      <c r="F44" s="13">
        <v>0.13438196117652407</v>
      </c>
      <c r="G44" s="13">
        <v>0.015070236850479611</v>
      </c>
      <c r="H44" t="s">
        <v>40</v>
      </c>
    </row>
    <row r="45" spans="11:12" ht="9" customHeight="1">
      <c r="K45" s="16" t="s">
        <v>47</v>
      </c>
      <c r="L45" s="17" t="s">
        <v>56</v>
      </c>
    </row>
    <row r="46" spans="11:12" ht="9" customHeight="1">
      <c r="K46" s="18" t="s">
        <v>48</v>
      </c>
      <c r="L46" s="19">
        <v>47686</v>
      </c>
    </row>
    <row r="47" spans="11:12" ht="9" customHeight="1">
      <c r="K47" s="18" t="s">
        <v>32</v>
      </c>
      <c r="L47" s="19">
        <v>30297</v>
      </c>
    </row>
    <row r="48" spans="11:12" ht="9" customHeight="1">
      <c r="K48" s="18" t="s">
        <v>50</v>
      </c>
      <c r="L48" s="20">
        <v>0.6353437067483119</v>
      </c>
    </row>
    <row r="49" spans="11:12" ht="9" customHeight="1">
      <c r="K49" s="18" t="s">
        <v>34</v>
      </c>
      <c r="L49" s="19">
        <v>3052</v>
      </c>
    </row>
    <row r="50" spans="11:12" ht="9" customHeight="1">
      <c r="K50" s="18" t="s">
        <v>51</v>
      </c>
      <c r="L50" s="20">
        <v>0.0640020131694837</v>
      </c>
    </row>
    <row r="51" spans="11:12" ht="9" customHeight="1">
      <c r="K51" s="18" t="s">
        <v>33</v>
      </c>
      <c r="L51" s="19">
        <v>1913</v>
      </c>
    </row>
    <row r="52" spans="11:12" ht="9" customHeight="1">
      <c r="K52" s="18" t="s">
        <v>52</v>
      </c>
      <c r="L52" s="20">
        <v>0.0401165960659313</v>
      </c>
    </row>
    <row r="53" spans="11:12" ht="9" customHeight="1">
      <c r="K53" s="18" t="s">
        <v>35</v>
      </c>
      <c r="L53" s="19">
        <v>12899</v>
      </c>
    </row>
    <row r="54" spans="11:12" ht="9" customHeight="1">
      <c r="K54" s="18" t="s">
        <v>53</v>
      </c>
      <c r="L54" s="20">
        <v>0.2704986788575263</v>
      </c>
    </row>
    <row r="55" spans="11:12" ht="9" customHeight="1">
      <c r="K55" s="18" t="s">
        <v>36</v>
      </c>
      <c r="L55" s="21">
        <v>383</v>
      </c>
    </row>
    <row r="56" spans="11:12" ht="9" customHeight="1">
      <c r="K56" s="22" t="s">
        <v>54</v>
      </c>
      <c r="L56" s="23">
        <v>0.008031707419368369</v>
      </c>
    </row>
    <row r="57" ht="9" customHeight="1"/>
    <row r="58" spans="11:12" ht="9" customHeight="1">
      <c r="K58" s="16" t="s">
        <v>47</v>
      </c>
      <c r="L58" s="17" t="s">
        <v>57</v>
      </c>
    </row>
    <row r="59" spans="11:12" ht="9" customHeight="1">
      <c r="K59" s="18" t="s">
        <v>48</v>
      </c>
      <c r="L59" s="19">
        <v>43994</v>
      </c>
    </row>
    <row r="60" spans="11:12" ht="9" customHeight="1">
      <c r="K60" s="18" t="s">
        <v>32</v>
      </c>
      <c r="L60" s="19">
        <v>14938</v>
      </c>
    </row>
    <row r="61" spans="11:12" ht="9" customHeight="1">
      <c r="K61" s="18" t="s">
        <v>50</v>
      </c>
      <c r="L61" s="20">
        <v>0.339546301768423</v>
      </c>
    </row>
    <row r="62" spans="11:12" ht="9" customHeight="1">
      <c r="K62" s="18" t="s">
        <v>34</v>
      </c>
      <c r="L62" s="19">
        <v>18738</v>
      </c>
    </row>
    <row r="63" spans="11:12" ht="9" customHeight="1">
      <c r="K63" s="18" t="s">
        <v>51</v>
      </c>
      <c r="L63" s="20">
        <v>0.4259217165977179</v>
      </c>
    </row>
    <row r="64" spans="11:12" ht="9" customHeight="1">
      <c r="K64" s="18" t="s">
        <v>33</v>
      </c>
      <c r="L64" s="19">
        <v>3997</v>
      </c>
    </row>
    <row r="65" spans="11:12" ht="9" customHeight="1">
      <c r="K65" s="18" t="s">
        <v>52</v>
      </c>
      <c r="L65" s="20">
        <v>0.09085329817702414</v>
      </c>
    </row>
    <row r="66" spans="11:12" ht="9" customHeight="1">
      <c r="K66" s="18" t="s">
        <v>35</v>
      </c>
      <c r="L66" s="19">
        <v>5912</v>
      </c>
    </row>
    <row r="67" spans="11:12" ht="9" customHeight="1">
      <c r="K67" s="18" t="s">
        <v>53</v>
      </c>
      <c r="L67" s="20">
        <v>0.13438196117652407</v>
      </c>
    </row>
    <row r="68" spans="11:12" ht="9" customHeight="1">
      <c r="K68" s="18" t="s">
        <v>36</v>
      </c>
      <c r="L68" s="21">
        <v>663</v>
      </c>
    </row>
    <row r="69" spans="11:12" ht="9" customHeight="1">
      <c r="K69" s="22" t="s">
        <v>54</v>
      </c>
      <c r="L69" s="23">
        <v>0.015070236850479611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Gordon</dc:creator>
  <cp:keywords/>
  <dc:description/>
  <cp:lastModifiedBy>Jesse Gordon</cp:lastModifiedBy>
  <dcterms:created xsi:type="dcterms:W3CDTF">2021-10-15T02:31:30Z</dcterms:created>
  <dcterms:modified xsi:type="dcterms:W3CDTF">2021-10-15T12:28:26Z</dcterms:modified>
  <cp:category/>
  <cp:version/>
  <cp:contentType/>
  <cp:contentStatus/>
</cp:coreProperties>
</file>